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Козловская ООШ\Desktop\меню 2023\"/>
    </mc:Choice>
  </mc:AlternateContent>
  <xr:revisionPtr revIDLastSave="0" documentId="13_ncr:1_{6789F08A-D686-4508-814E-380398427A9E}" xr6:coauthVersionLast="37" xr6:coauthVersionMax="37" xr10:uidLastSave="{00000000-0000-0000-0000-000000000000}"/>
  <bookViews>
    <workbookView xWindow="0" yWindow="0" windowWidth="21900" windowHeight="101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H196" i="1"/>
  <c r="J196" i="1"/>
  <c r="L196" i="1"/>
  <c r="F196" i="1"/>
</calcChain>
</file>

<file path=xl/sharedStrings.xml><?xml version="1.0" encoding="utf-8"?>
<sst xmlns="http://schemas.openxmlformats.org/spreadsheetml/2006/main" count="316" uniqueCount="94">
  <si>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</si>
  <si>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</si>
  <si>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</si>
  <si>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</si>
  <si>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</si>
  <si>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</si>
  <si>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</si>
  <si>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</si>
  <si>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</si>
  <si>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</si>
  <si>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</si>
  <si>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</si>
  <si>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</si>
  <si>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</si>
  <si>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</si>
  <si>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</si>
  <si>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</si>
  <si>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</si>
  <si>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</si>
  <si>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</si>
  <si>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</si>
  <si>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</si>
  <si>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</si>
  <si>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</si>
  <si>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</si>
  <si>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</si>
  <si>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</si>
  <si>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</si>
  <si>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</si>
  <si>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</si>
  <si>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</si>
  <si>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</si>
  <si>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</si>
  <si>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</si>
  <si>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</si>
  <si>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</si>
  <si>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</si>
  <si>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</si>
  <si>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</si>
  <si>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Муравьева М.А.</t>
  </si>
  <si>
    <t>каша вязкая молочная кукурузная</t>
  </si>
  <si>
    <t>сыр твердых сортов</t>
  </si>
  <si>
    <t>пшеничный</t>
  </si>
  <si>
    <t>мандарин</t>
  </si>
  <si>
    <t>ржаной</t>
  </si>
  <si>
    <t>чай с сахаром</t>
  </si>
  <si>
    <t>54-1з</t>
  </si>
  <si>
    <t>54-2к</t>
  </si>
  <si>
    <t>54-2гн</t>
  </si>
  <si>
    <t>Пром</t>
  </si>
  <si>
    <t>картофельное пюре</t>
  </si>
  <si>
    <t>салат из свеклы с черносливом</t>
  </si>
  <si>
    <t>какао с молоком</t>
  </si>
  <si>
    <t>курица тушеная с морковью</t>
  </si>
  <si>
    <t>омлет натуральный</t>
  </si>
  <si>
    <t>чай с молоком и сахаром</t>
  </si>
  <si>
    <t>яблоко</t>
  </si>
  <si>
    <t>54-1о</t>
  </si>
  <si>
    <t>54-47гн</t>
  </si>
  <si>
    <t>пром</t>
  </si>
  <si>
    <t>запеканка из творога</t>
  </si>
  <si>
    <t>54-1т</t>
  </si>
  <si>
    <t>джем</t>
  </si>
  <si>
    <t>джем из абрикосов</t>
  </si>
  <si>
    <t>картофель отварной в молоке</t>
  </si>
  <si>
    <t>кофейный напиток с молоком</t>
  </si>
  <si>
    <t>котлета рыбная любитеьская (минтай)</t>
  </si>
  <si>
    <t>соус молочный натуральный</t>
  </si>
  <si>
    <t>54-10г</t>
  </si>
  <si>
    <t>54-14р</t>
  </si>
  <si>
    <t>54-23гн</t>
  </si>
  <si>
    <t>54-5соус</t>
  </si>
  <si>
    <t>каша вязкая молочна пшеная</t>
  </si>
  <si>
    <t>54-6к</t>
  </si>
  <si>
    <t>54-21гн</t>
  </si>
  <si>
    <t>макароны отварные</t>
  </si>
  <si>
    <t>54-1г</t>
  </si>
  <si>
    <t>салат из моркови и яблок</t>
  </si>
  <si>
    <t>54-11з</t>
  </si>
  <si>
    <t>54-4гн</t>
  </si>
  <si>
    <t>54-25м</t>
  </si>
  <si>
    <t>каша вязкая молочная ячневая</t>
  </si>
  <si>
    <t>54-21к</t>
  </si>
  <si>
    <t>сыр твердых сортов в нарезке</t>
  </si>
  <si>
    <t>морковь отварная дольками</t>
  </si>
  <si>
    <t>54-27з</t>
  </si>
  <si>
    <t>банан</t>
  </si>
  <si>
    <t>каша жидкая молочная гречневая</t>
  </si>
  <si>
    <t>54-20к</t>
  </si>
  <si>
    <t>МОБУ "Козловская ООШ"</t>
  </si>
  <si>
    <t>54-11г</t>
  </si>
  <si>
    <t>54-18з</t>
  </si>
  <si>
    <t xml:space="preserve"> 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</si>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</sst>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84" sqref="M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89</v>
      </c>
      <c r="D1" s="55"/>
      <c r="E1" s="55"/>
      <c r="F1" s="12" t="s">
        <v>93</v>
      </c>
      <c r="G1" s="2" t="s">
        <v>16</v>
      </c>
      <c r="H1" s="56" t="s">
        <v>38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46</v>
      </c>
      <c r="L6" s="40">
        <v>28.41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47</v>
      </c>
      <c r="L7" s="43">
        <v>11.22</v>
      </c>
    </row>
    <row r="8" spans="1:12" ht="15" x14ac:dyDescent="0.25">
      <c r="A8" s="23"/>
      <c r="B8" s="15"/>
      <c r="C8" s="11"/>
      <c r="D8" s="7" t="s">
        <v>21</v>
      </c>
      <c r="E8" s="42" t="s">
        <v>45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48</v>
      </c>
      <c r="L8" s="43">
        <v>3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49</v>
      </c>
      <c r="L9" s="43">
        <v>2</v>
      </c>
    </row>
    <row r="10" spans="1:12" ht="15" x14ac:dyDescent="0.25">
      <c r="A10" s="23"/>
      <c r="B10" s="15"/>
      <c r="C10" s="11"/>
      <c r="D10" s="7" t="s">
        <v>23</v>
      </c>
      <c r="E10" s="42" t="s">
        <v>43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49</v>
      </c>
      <c r="L10" s="43">
        <v>18</v>
      </c>
    </row>
    <row r="11" spans="1:12" ht="15" x14ac:dyDescent="0.25">
      <c r="A11" s="23"/>
      <c r="B11" s="15"/>
      <c r="C11" s="11"/>
      <c r="D11" s="6" t="s">
        <v>92</v>
      </c>
      <c r="E11" s="42" t="s">
        <v>44</v>
      </c>
      <c r="F11" s="43">
        <v>20</v>
      </c>
      <c r="G11" s="43">
        <v>1.3</v>
      </c>
      <c r="H11" s="43">
        <v>0.2</v>
      </c>
      <c r="I11" s="43">
        <v>6.7</v>
      </c>
      <c r="J11" s="43">
        <v>34.200000000000003</v>
      </c>
      <c r="K11" s="44" t="s">
        <v>49</v>
      </c>
      <c r="L11" s="43">
        <v>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555</v>
      </c>
      <c r="G13" s="19">
        <f t="shared" ref="G13:J13" si="0">SUM(G6:G12)</f>
        <v>13.700000000000001</v>
      </c>
      <c r="H13" s="19">
        <f t="shared" si="0"/>
        <v>12.799999999999997</v>
      </c>
      <c r="I13" s="19">
        <f t="shared" si="0"/>
        <v>76.900000000000006</v>
      </c>
      <c r="J13" s="19">
        <f t="shared" si="0"/>
        <v>478.20000000000005</v>
      </c>
      <c r="K13" s="25"/>
      <c r="L13" s="19">
        <f t="shared" ref="L13" si="1">SUM(L6:L12)</f>
        <v>64.63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13.700000000000001</v>
      </c>
      <c r="H24" s="32">
        <f t="shared" si="4"/>
        <v>12.799999999999997</v>
      </c>
      <c r="I24" s="32">
        <f t="shared" si="4"/>
        <v>76.900000000000006</v>
      </c>
      <c r="J24" s="32">
        <f t="shared" si="4"/>
        <v>478.20000000000005</v>
      </c>
      <c r="K24" s="32"/>
      <c r="L24" s="32">
        <f t="shared" ref="L24" si="5">L13+L23</f>
        <v>64.63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150</v>
      </c>
      <c r="G25" s="40">
        <v>3</v>
      </c>
      <c r="H25" s="40">
        <v>5.3</v>
      </c>
      <c r="I25" s="40">
        <v>19.8</v>
      </c>
      <c r="J25" s="40">
        <v>139.4</v>
      </c>
      <c r="K25" s="41" t="s">
        <v>90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50</v>
      </c>
      <c r="G26" s="43">
        <v>1</v>
      </c>
      <c r="H26" s="43">
        <v>0.7</v>
      </c>
      <c r="I26" s="43">
        <v>6.5</v>
      </c>
      <c r="J26" s="43">
        <v>53.1</v>
      </c>
      <c r="K26" s="44" t="s">
        <v>91</v>
      </c>
      <c r="L26" s="43">
        <v>6</v>
      </c>
    </row>
    <row r="27" spans="1:12" ht="15" x14ac:dyDescent="0.25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5</v>
      </c>
      <c r="H27" s="43">
        <v>4.7</v>
      </c>
      <c r="I27" s="43">
        <v>12.5</v>
      </c>
      <c r="J27" s="43">
        <v>100.4</v>
      </c>
      <c r="K27" s="44" t="s">
        <v>74</v>
      </c>
      <c r="L27" s="43">
        <v>17</v>
      </c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59</v>
      </c>
      <c r="L28" s="43">
        <v>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90</v>
      </c>
      <c r="G30" s="43">
        <v>12.7</v>
      </c>
      <c r="H30" s="43">
        <v>5.2</v>
      </c>
      <c r="I30" s="43">
        <v>4</v>
      </c>
      <c r="J30" s="43">
        <v>113.7</v>
      </c>
      <c r="K30" s="44" t="s">
        <v>80</v>
      </c>
      <c r="L30" s="43">
        <v>25.63</v>
      </c>
    </row>
    <row r="31" spans="1:12" ht="15" x14ac:dyDescent="0.25">
      <c r="A31" s="14"/>
      <c r="B31" s="15"/>
      <c r="C31" s="11"/>
      <c r="D31" s="6"/>
      <c r="E31" s="42" t="s">
        <v>44</v>
      </c>
      <c r="F31" s="43">
        <v>20</v>
      </c>
      <c r="G31" s="43">
        <v>1.3</v>
      </c>
      <c r="H31" s="43">
        <v>0.2</v>
      </c>
      <c r="I31" s="43">
        <v>6.7</v>
      </c>
      <c r="J31" s="43">
        <v>34.200000000000003</v>
      </c>
      <c r="K31" s="44" t="s">
        <v>59</v>
      </c>
      <c r="L31" s="43">
        <v>2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24.5</v>
      </c>
      <c r="H32" s="19">
        <f t="shared" ref="H32" si="7">SUM(H25:H31)</f>
        <v>16.299999999999997</v>
      </c>
      <c r="I32" s="19">
        <f t="shared" ref="I32" si="8">SUM(I25:I31)</f>
        <v>59.3</v>
      </c>
      <c r="J32" s="19">
        <f t="shared" ref="J32:L32" si="9">SUM(J25:J31)</f>
        <v>487.69999999999993</v>
      </c>
      <c r="K32" s="25"/>
      <c r="L32" s="19">
        <f t="shared" si="9"/>
        <v>64.63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24.5</v>
      </c>
      <c r="H43" s="32">
        <f t="shared" ref="H43" si="15">H32+H42</f>
        <v>16.299999999999997</v>
      </c>
      <c r="I43" s="32">
        <f t="shared" ref="I43" si="16">I32+I42</f>
        <v>59.3</v>
      </c>
      <c r="J43" s="32">
        <f t="shared" ref="J43:L43" si="17">J32+J42</f>
        <v>487.69999999999993</v>
      </c>
      <c r="K43" s="32"/>
      <c r="L43" s="32">
        <f t="shared" si="17"/>
        <v>64.63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54</v>
      </c>
      <c r="F44" s="40">
        <v>200</v>
      </c>
      <c r="G44" s="40">
        <v>16.899999999999999</v>
      </c>
      <c r="H44" s="40">
        <v>24</v>
      </c>
      <c r="I44" s="40">
        <v>4.3</v>
      </c>
      <c r="J44" s="40">
        <v>300.7</v>
      </c>
      <c r="K44" s="41" t="s">
        <v>57</v>
      </c>
      <c r="L44" s="40">
        <v>35.630000000000003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55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7</v>
      </c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59</v>
      </c>
      <c r="L47" s="43">
        <v>2</v>
      </c>
    </row>
    <row r="48" spans="1:12" ht="15" x14ac:dyDescent="0.25">
      <c r="A48" s="23"/>
      <c r="B48" s="15"/>
      <c r="C48" s="11"/>
      <c r="D48" s="7" t="s">
        <v>23</v>
      </c>
      <c r="E48" s="42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59</v>
      </c>
      <c r="L48" s="43">
        <v>18</v>
      </c>
    </row>
    <row r="49" spans="1:12" ht="15" x14ac:dyDescent="0.25">
      <c r="A49" s="23"/>
      <c r="B49" s="15"/>
      <c r="C49" s="11"/>
      <c r="D49" s="6" t="s">
        <v>92</v>
      </c>
      <c r="E49" s="42" t="s">
        <v>44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59</v>
      </c>
      <c r="L49" s="43">
        <v>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21.7</v>
      </c>
      <c r="H51" s="19">
        <f t="shared" ref="H51" si="19">SUM(H44:H50)</f>
        <v>25.9</v>
      </c>
      <c r="I51" s="19">
        <f t="shared" ref="I51" si="20">SUM(I44:I50)</f>
        <v>39.200000000000003</v>
      </c>
      <c r="J51" s="19">
        <f t="shared" ref="J51:L51" si="21">SUM(J44:J50)</f>
        <v>477.09999999999991</v>
      </c>
      <c r="K51" s="25"/>
      <c r="L51" s="19">
        <f t="shared" si="21"/>
        <v>64.63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21.7</v>
      </c>
      <c r="H62" s="32">
        <f t="shared" ref="H62" si="27">H51+H61</f>
        <v>25.9</v>
      </c>
      <c r="I62" s="32">
        <f t="shared" ref="I62" si="28">I51+I61</f>
        <v>39.200000000000003</v>
      </c>
      <c r="J62" s="32">
        <f t="shared" ref="J62:L62" si="29">J51+J61</f>
        <v>477.09999999999991</v>
      </c>
      <c r="K62" s="32"/>
      <c r="L62" s="32">
        <f t="shared" si="29"/>
        <v>64.63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41" t="s">
        <v>61</v>
      </c>
      <c r="L63" s="40">
        <v>36.630000000000003</v>
      </c>
    </row>
    <row r="64" spans="1:12" ht="15" x14ac:dyDescent="0.25">
      <c r="A64" s="23"/>
      <c r="B64" s="15"/>
      <c r="C64" s="11"/>
      <c r="D64" s="6" t="s">
        <v>62</v>
      </c>
      <c r="E64" s="42" t="s">
        <v>63</v>
      </c>
      <c r="F64" s="43">
        <v>10</v>
      </c>
      <c r="G64" s="43">
        <v>0.1</v>
      </c>
      <c r="H64" s="43">
        <v>0</v>
      </c>
      <c r="I64" s="43">
        <v>7.2</v>
      </c>
      <c r="J64" s="43">
        <v>29</v>
      </c>
      <c r="K64" s="44" t="s">
        <v>59</v>
      </c>
      <c r="L64" s="43">
        <v>3</v>
      </c>
    </row>
    <row r="65" spans="1:12" ht="15" x14ac:dyDescent="0.25">
      <c r="A65" s="23"/>
      <c r="B65" s="15"/>
      <c r="C65" s="11"/>
      <c r="D65" s="7" t="s">
        <v>21</v>
      </c>
      <c r="E65" s="42" t="s">
        <v>45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48</v>
      </c>
      <c r="L65" s="43">
        <v>3</v>
      </c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59</v>
      </c>
      <c r="L66" s="43">
        <v>2</v>
      </c>
    </row>
    <row r="67" spans="1:12" ht="15" x14ac:dyDescent="0.25">
      <c r="A67" s="23"/>
      <c r="B67" s="15"/>
      <c r="C67" s="11"/>
      <c r="D67" s="7" t="s">
        <v>23</v>
      </c>
      <c r="E67" s="42" t="s">
        <v>43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59</v>
      </c>
      <c r="L67" s="43">
        <v>18</v>
      </c>
    </row>
    <row r="68" spans="1:12" ht="15" x14ac:dyDescent="0.25">
      <c r="A68" s="23"/>
      <c r="B68" s="15"/>
      <c r="C68" s="11"/>
      <c r="D68" s="6" t="s">
        <v>92</v>
      </c>
      <c r="E68" s="42" t="s">
        <v>44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59</v>
      </c>
      <c r="L68" s="43">
        <v>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33.599999999999994</v>
      </c>
      <c r="H70" s="19">
        <f t="shared" ref="H70" si="31">SUM(H63:H69)</f>
        <v>11.299999999999997</v>
      </c>
      <c r="I70" s="19">
        <f t="shared" ref="I70" si="32">SUM(I63:I69)</f>
        <v>59.2</v>
      </c>
      <c r="J70" s="19">
        <f t="shared" ref="J70:L70" si="33">SUM(J63:J69)</f>
        <v>473.2</v>
      </c>
      <c r="K70" s="25"/>
      <c r="L70" s="19">
        <f t="shared" si="33"/>
        <v>64.63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33.599999999999994</v>
      </c>
      <c r="H81" s="32">
        <f t="shared" ref="H81" si="39">H70+H80</f>
        <v>11.299999999999997</v>
      </c>
      <c r="I81" s="32">
        <f t="shared" ref="I81" si="40">I70+I80</f>
        <v>59.2</v>
      </c>
      <c r="J81" s="32">
        <f t="shared" ref="J81:L81" si="41">J70+J80</f>
        <v>473.2</v>
      </c>
      <c r="K81" s="32"/>
      <c r="L81" s="32">
        <f t="shared" si="41"/>
        <v>64.63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64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68</v>
      </c>
      <c r="L82" s="40">
        <v>11</v>
      </c>
    </row>
    <row r="83" spans="1:12" ht="15" x14ac:dyDescent="0.25">
      <c r="A83" s="23"/>
      <c r="B83" s="15"/>
      <c r="C83" s="11"/>
      <c r="D83" s="6"/>
      <c r="E83" s="42" t="s">
        <v>66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69</v>
      </c>
      <c r="L83" s="43">
        <v>27.63</v>
      </c>
    </row>
    <row r="84" spans="1:12" ht="15" x14ac:dyDescent="0.25">
      <c r="A84" s="23"/>
      <c r="B84" s="15"/>
      <c r="C84" s="11"/>
      <c r="D84" s="7" t="s">
        <v>21</v>
      </c>
      <c r="E84" s="42" t="s">
        <v>65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70</v>
      </c>
      <c r="L84" s="43">
        <v>17</v>
      </c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59</v>
      </c>
      <c r="L85" s="43">
        <v>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92</v>
      </c>
      <c r="E87" s="42" t="s">
        <v>44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59</v>
      </c>
      <c r="L87" s="43">
        <v>2</v>
      </c>
    </row>
    <row r="88" spans="1:12" ht="15" x14ac:dyDescent="0.25">
      <c r="A88" s="23"/>
      <c r="B88" s="15"/>
      <c r="C88" s="11"/>
      <c r="D88" s="6" t="s">
        <v>92</v>
      </c>
      <c r="E88" s="42" t="s">
        <v>67</v>
      </c>
      <c r="F88" s="43">
        <v>30</v>
      </c>
      <c r="G88" s="43">
        <v>1.1000000000000001</v>
      </c>
      <c r="H88" s="43">
        <v>2.2000000000000002</v>
      </c>
      <c r="I88" s="43">
        <v>2.9</v>
      </c>
      <c r="J88" s="43">
        <v>35.700000000000003</v>
      </c>
      <c r="K88" s="44" t="s">
        <v>71</v>
      </c>
      <c r="L88" s="43">
        <v>5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64.63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64.63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72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73</v>
      </c>
      <c r="L101" s="40">
        <v>25.63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52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74</v>
      </c>
      <c r="L103" s="43">
        <v>17</v>
      </c>
    </row>
    <row r="104" spans="1:12" ht="15" x14ac:dyDescent="0.25">
      <c r="A104" s="23"/>
      <c r="B104" s="15"/>
      <c r="C104" s="11"/>
      <c r="D104" s="7" t="s">
        <v>22</v>
      </c>
      <c r="E104" s="42" t="s">
        <v>42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59</v>
      </c>
      <c r="L104" s="43">
        <v>2</v>
      </c>
    </row>
    <row r="105" spans="1:12" ht="15" x14ac:dyDescent="0.25">
      <c r="A105" s="23"/>
      <c r="B105" s="15"/>
      <c r="C105" s="11"/>
      <c r="D105" s="7" t="s">
        <v>23</v>
      </c>
      <c r="E105" s="42" t="s">
        <v>43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59</v>
      </c>
      <c r="L105" s="43">
        <v>18</v>
      </c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59</v>
      </c>
      <c r="L106" s="43">
        <v>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16.600000000000001</v>
      </c>
      <c r="H108" s="19">
        <f t="shared" si="54"/>
        <v>14.199999999999998</v>
      </c>
      <c r="I108" s="19">
        <f t="shared" si="54"/>
        <v>74.100000000000009</v>
      </c>
      <c r="J108" s="19">
        <f t="shared" si="54"/>
        <v>491.39999999999992</v>
      </c>
      <c r="K108" s="25"/>
      <c r="L108" s="19">
        <f t="shared" ref="L108" si="55">SUM(L101:L107)</f>
        <v>64.63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16.600000000000001</v>
      </c>
      <c r="H119" s="32">
        <f t="shared" ref="H119" si="59">H108+H118</f>
        <v>14.199999999999998</v>
      </c>
      <c r="I119" s="32">
        <f t="shared" ref="I119" si="60">I108+I118</f>
        <v>74.100000000000009</v>
      </c>
      <c r="J119" s="32">
        <f t="shared" ref="J119:L119" si="61">J108+J118</f>
        <v>491.39999999999992</v>
      </c>
      <c r="K119" s="32"/>
      <c r="L119" s="32">
        <f t="shared" si="61"/>
        <v>64.63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75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76</v>
      </c>
      <c r="L120" s="40">
        <v>12</v>
      </c>
    </row>
    <row r="121" spans="1:12" ht="15" x14ac:dyDescent="0.25">
      <c r="A121" s="14"/>
      <c r="B121" s="15"/>
      <c r="C121" s="11"/>
      <c r="D121" s="6"/>
      <c r="E121" s="42" t="s">
        <v>77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78</v>
      </c>
      <c r="L121" s="43">
        <v>8</v>
      </c>
    </row>
    <row r="122" spans="1:12" ht="15" x14ac:dyDescent="0.25">
      <c r="A122" s="14"/>
      <c r="B122" s="15"/>
      <c r="C122" s="11"/>
      <c r="D122" s="7" t="s">
        <v>21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79</v>
      </c>
      <c r="L122" s="43">
        <v>7</v>
      </c>
    </row>
    <row r="123" spans="1:12" ht="15" x14ac:dyDescent="0.25">
      <c r="A123" s="14"/>
      <c r="B123" s="15"/>
      <c r="C123" s="11"/>
      <c r="D123" s="7" t="s">
        <v>22</v>
      </c>
      <c r="E123" s="42" t="s">
        <v>42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59</v>
      </c>
      <c r="L123" s="43">
        <v>2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59</v>
      </c>
      <c r="L125" s="43">
        <v>2</v>
      </c>
    </row>
    <row r="126" spans="1:12" ht="15" x14ac:dyDescent="0.25">
      <c r="A126" s="14"/>
      <c r="B126" s="15"/>
      <c r="C126" s="11"/>
      <c r="D126" s="6"/>
      <c r="E126" s="42" t="s">
        <v>53</v>
      </c>
      <c r="F126" s="43">
        <v>90</v>
      </c>
      <c r="G126" s="43">
        <v>12.7</v>
      </c>
      <c r="H126" s="43">
        <v>5.2</v>
      </c>
      <c r="I126" s="43">
        <v>4</v>
      </c>
      <c r="J126" s="43">
        <v>113.7</v>
      </c>
      <c r="K126" s="44" t="s">
        <v>80</v>
      </c>
      <c r="L126" s="43">
        <v>33.630000000000003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62">SUM(G120:G126)</f>
        <v>22.9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64.63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22.9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64.63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81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82</v>
      </c>
      <c r="L139" s="40">
        <v>14.41</v>
      </c>
    </row>
    <row r="140" spans="1:12" ht="15" x14ac:dyDescent="0.25">
      <c r="A140" s="23"/>
      <c r="B140" s="15"/>
      <c r="C140" s="11"/>
      <c r="D140" s="6"/>
      <c r="E140" s="42" t="s">
        <v>83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46</v>
      </c>
      <c r="L140" s="43">
        <v>11.22</v>
      </c>
    </row>
    <row r="141" spans="1:12" ht="15" x14ac:dyDescent="0.25">
      <c r="A141" s="23"/>
      <c r="B141" s="15"/>
      <c r="C141" s="11"/>
      <c r="D141" s="7" t="s">
        <v>21</v>
      </c>
      <c r="E141" s="42" t="s">
        <v>65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70</v>
      </c>
      <c r="L141" s="43">
        <v>17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42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59</v>
      </c>
      <c r="L142" s="43">
        <v>2</v>
      </c>
    </row>
    <row r="143" spans="1:12" ht="15" x14ac:dyDescent="0.25">
      <c r="A143" s="23"/>
      <c r="B143" s="15"/>
      <c r="C143" s="11"/>
      <c r="D143" s="7" t="s">
        <v>23</v>
      </c>
      <c r="E143" s="42" t="s">
        <v>56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59</v>
      </c>
      <c r="L143" s="43">
        <v>18</v>
      </c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59</v>
      </c>
      <c r="L144" s="43">
        <v>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16.600000000000001</v>
      </c>
      <c r="H146" s="19">
        <f t="shared" si="70"/>
        <v>16</v>
      </c>
      <c r="I146" s="19">
        <f t="shared" si="70"/>
        <v>71.599999999999994</v>
      </c>
      <c r="J146" s="19">
        <f t="shared" si="70"/>
        <v>496.29999999999995</v>
      </c>
      <c r="K146" s="25"/>
      <c r="L146" s="19">
        <f t="shared" ref="L146" si="71">SUM(L139:L145)</f>
        <v>64.63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16.600000000000001</v>
      </c>
      <c r="H157" s="32">
        <f t="shared" ref="H157" si="75">H146+H156</f>
        <v>16</v>
      </c>
      <c r="I157" s="32">
        <f t="shared" ref="I157" si="76">I146+I156</f>
        <v>71.599999999999994</v>
      </c>
      <c r="J157" s="32">
        <f t="shared" ref="J157:L157" si="77">J146+J156</f>
        <v>496.29999999999995</v>
      </c>
      <c r="K157" s="32"/>
      <c r="L157" s="32">
        <f t="shared" si="77"/>
        <v>64.63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54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57</v>
      </c>
      <c r="L158" s="40">
        <v>34.630000000000003</v>
      </c>
    </row>
    <row r="159" spans="1:12" ht="15" x14ac:dyDescent="0.25">
      <c r="A159" s="23"/>
      <c r="B159" s="15"/>
      <c r="C159" s="11"/>
      <c r="D159" s="6"/>
      <c r="E159" s="42"/>
      <c r="F159" s="43" t="s">
        <v>92</v>
      </c>
      <c r="G159" s="43" t="s">
        <v>92</v>
      </c>
      <c r="H159" s="43" t="s">
        <v>92</v>
      </c>
      <c r="I159" s="43" t="s">
        <v>92</v>
      </c>
      <c r="J159" s="43" t="s">
        <v>92</v>
      </c>
      <c r="K159" s="44" t="s">
        <v>92</v>
      </c>
      <c r="L159" s="43" t="s">
        <v>92</v>
      </c>
    </row>
    <row r="160" spans="1:12" ht="15" x14ac:dyDescent="0.25">
      <c r="A160" s="23"/>
      <c r="B160" s="15"/>
      <c r="C160" s="11"/>
      <c r="D160" s="7" t="s">
        <v>21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48</v>
      </c>
      <c r="L160" s="43">
        <v>3</v>
      </c>
    </row>
    <row r="161" spans="1:12" ht="15" x14ac:dyDescent="0.25">
      <c r="A161" s="23"/>
      <c r="B161" s="15"/>
      <c r="C161" s="11"/>
      <c r="D161" s="7" t="s">
        <v>22</v>
      </c>
      <c r="E161" s="42" t="s">
        <v>42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59</v>
      </c>
      <c r="L161" s="43">
        <v>2</v>
      </c>
    </row>
    <row r="162" spans="1:12" ht="15" x14ac:dyDescent="0.25">
      <c r="A162" s="23"/>
      <c r="B162" s="15"/>
      <c r="C162" s="11"/>
      <c r="D162" s="7" t="s">
        <v>23</v>
      </c>
      <c r="E162" s="42" t="s">
        <v>86</v>
      </c>
      <c r="F162" s="43">
        <v>120</v>
      </c>
      <c r="G162" s="43">
        <v>1.8</v>
      </c>
      <c r="H162" s="43">
        <v>0.6</v>
      </c>
      <c r="I162" s="43">
        <v>25.2</v>
      </c>
      <c r="J162" s="43">
        <v>113.4</v>
      </c>
      <c r="K162" s="44" t="s">
        <v>59</v>
      </c>
      <c r="L162" s="43">
        <v>18</v>
      </c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20</v>
      </c>
      <c r="G163" s="43">
        <v>1.3</v>
      </c>
      <c r="H163" s="43">
        <v>0.23</v>
      </c>
      <c r="I163" s="43">
        <v>6.7</v>
      </c>
      <c r="J163" s="43">
        <v>34.200000000000003</v>
      </c>
      <c r="K163" s="44" t="s">
        <v>59</v>
      </c>
      <c r="L163" s="43">
        <v>2</v>
      </c>
    </row>
    <row r="164" spans="1:12" ht="15" x14ac:dyDescent="0.25">
      <c r="A164" s="23"/>
      <c r="B164" s="15"/>
      <c r="C164" s="11"/>
      <c r="D164" s="6"/>
      <c r="E164" s="42" t="s">
        <v>84</v>
      </c>
      <c r="F164" s="43">
        <v>50</v>
      </c>
      <c r="G164" s="43">
        <v>0.7</v>
      </c>
      <c r="H164" s="43">
        <v>1.6</v>
      </c>
      <c r="I164" s="43">
        <v>3.5</v>
      </c>
      <c r="J164" s="43">
        <v>31.3</v>
      </c>
      <c r="K164" s="44" t="s">
        <v>85</v>
      </c>
      <c r="L164" s="43">
        <v>5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8">SUM(G158:G164)</f>
        <v>18.2</v>
      </c>
      <c r="H165" s="19">
        <f t="shared" si="78"/>
        <v>20.630000000000003</v>
      </c>
      <c r="I165" s="19">
        <f t="shared" si="78"/>
        <v>54.800000000000004</v>
      </c>
      <c r="J165" s="19">
        <f t="shared" si="78"/>
        <v>478.1</v>
      </c>
      <c r="K165" s="25"/>
      <c r="L165" s="19">
        <f t="shared" ref="L165" si="79">SUM(L158:L164)</f>
        <v>64.63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18.2</v>
      </c>
      <c r="H176" s="32">
        <f t="shared" ref="H176" si="83">H165+H175</f>
        <v>20.630000000000003</v>
      </c>
      <c r="I176" s="32">
        <f t="shared" ref="I176" si="84">I165+I175</f>
        <v>54.800000000000004</v>
      </c>
      <c r="J176" s="32">
        <f t="shared" ref="J176:L176" si="85">J165+J175</f>
        <v>478.1</v>
      </c>
      <c r="K176" s="32"/>
      <c r="L176" s="32">
        <f t="shared" si="85"/>
        <v>64.63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87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88</v>
      </c>
      <c r="L177" s="40">
        <v>31.13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79</v>
      </c>
      <c r="L179" s="43">
        <v>7</v>
      </c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59</v>
      </c>
      <c r="L180" s="43">
        <v>2</v>
      </c>
    </row>
    <row r="181" spans="1:12" ht="15" x14ac:dyDescent="0.25">
      <c r="A181" s="23"/>
      <c r="B181" s="15"/>
      <c r="C181" s="11"/>
      <c r="D181" s="7" t="s">
        <v>23</v>
      </c>
      <c r="E181" s="42" t="s">
        <v>43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59</v>
      </c>
      <c r="L181" s="43">
        <v>18</v>
      </c>
    </row>
    <row r="182" spans="1:12" ht="15" x14ac:dyDescent="0.25">
      <c r="A182" s="23"/>
      <c r="B182" s="15"/>
      <c r="C182" s="11"/>
      <c r="D182" s="6"/>
      <c r="E182" s="42" t="s">
        <v>44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59</v>
      </c>
      <c r="L182" s="43">
        <v>2</v>
      </c>
    </row>
    <row r="183" spans="1:12" ht="15" x14ac:dyDescent="0.25">
      <c r="A183" s="23"/>
      <c r="B183" s="15"/>
      <c r="C183" s="11"/>
      <c r="D183" s="6"/>
      <c r="E183" s="42" t="s">
        <v>63</v>
      </c>
      <c r="F183" s="43">
        <v>15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59</v>
      </c>
      <c r="L183" s="43">
        <v>4.5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15.1</v>
      </c>
      <c r="H184" s="19">
        <f t="shared" si="86"/>
        <v>8.6999999999999993</v>
      </c>
      <c r="I184" s="19">
        <f t="shared" si="86"/>
        <v>82.9</v>
      </c>
      <c r="J184" s="19">
        <f t="shared" si="86"/>
        <v>470.29999999999995</v>
      </c>
      <c r="K184" s="25"/>
      <c r="L184" s="19">
        <f t="shared" ref="L184" si="87">SUM(L177:L183)</f>
        <v>64.63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610</v>
      </c>
      <c r="G195" s="32">
        <f t="shared" ref="G195" si="90">G184+G194</f>
        <v>15.1</v>
      </c>
      <c r="H195" s="32">
        <f t="shared" ref="H195" si="91">H184+H194</f>
        <v>8.6999999999999993</v>
      </c>
      <c r="I195" s="32">
        <f t="shared" ref="I195" si="92">I184+I194</f>
        <v>82.9</v>
      </c>
      <c r="J195" s="32">
        <f t="shared" ref="J195:L195" si="93">J184+J194</f>
        <v>470.29999999999995</v>
      </c>
      <c r="K195" s="32"/>
      <c r="L195" s="32">
        <f t="shared" si="93"/>
        <v>64.63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20.669999999999998</v>
      </c>
      <c r="H196" s="34">
        <f t="shared" si="94"/>
        <v>15.822999999999997</v>
      </c>
      <c r="I196" s="34">
        <f t="shared" si="94"/>
        <v>64.679999999999993</v>
      </c>
      <c r="J196" s="34">
        <f t="shared" si="94"/>
        <v>484.66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Козловская ООШ</cp:lastModifiedBy>
  <dcterms:created xsi:type="dcterms:W3CDTF">2022-05-16T14:23:56Z</dcterms:created>
  <dcterms:modified xsi:type="dcterms:W3CDTF">2024-01-16T06:50:56Z</dcterms:modified>
</cp:coreProperties>
</file>